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9C4CE8C1-6209-4E94-97D8-4303F610D9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List1!$A$1:$H$65</definedName>
  </definedNames>
  <calcPr calcId="181029"/>
</workbook>
</file>

<file path=xl/calcChain.xml><?xml version="1.0" encoding="utf-8"?>
<calcChain xmlns="http://schemas.openxmlformats.org/spreadsheetml/2006/main">
  <c r="F20" i="2" l="1"/>
  <c r="H20" i="2" l="1"/>
  <c r="H19" i="2"/>
  <c r="H17" i="2"/>
  <c r="H16" i="2"/>
  <c r="H15" i="2"/>
  <c r="H14" i="2"/>
  <c r="H13" i="2"/>
  <c r="H18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0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<sst xmlns="http://schemas.openxmlformats.org/spreadsheetml/2006/main" count="54" uniqueCount="50">
  <si>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</si>
  <si>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</si>
  <si>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</si>
  <si>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</si>
  <si>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</si>
  <si>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</si>
  <si>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</si>
  <si>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</si>
  <si>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</si>
  <si>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</si>
  <si>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</si>
  <si>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</si>
  <si>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</si>
  <si>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</si>
  <si>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</si>
  <si>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</si>
  <si>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</si>
  <si>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</si>
  <si>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</si>
  <si>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</si>
  <si>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</si>
  <si>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</si>
  <si>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</si>
  <si>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</si>
  <si>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M3</t>
  </si>
  <si>
    <t>1</t>
  </si>
  <si>
    <t>2</t>
  </si>
  <si>
    <t>T</t>
  </si>
  <si>
    <t>3</t>
  </si>
  <si>
    <t>4</t>
  </si>
  <si>
    <t>6</t>
  </si>
  <si>
    <t>M2</t>
  </si>
  <si>
    <t>OSTATNÍ PRÁCE</t>
  </si>
  <si>
    <t>%</t>
  </si>
  <si>
    <t>MORAVIA CONSULT Olomouc a.s.</t>
  </si>
  <si>
    <t>SO 11-52-08</t>
  </si>
  <si>
    <t>R015111</t>
  </si>
  <si>
    <t>R-položka</t>
  </si>
  <si>
    <t>POPLATKY ZA LIKVIDACI ODPADŮ NEKONTAMINOVANÝCH VČETNĚ DOPRAVY NA SKLÁDKU A VEŠKERÉ MANIPULACE - 17 05 04 VYTĚŽENÉ ZEMINY A HORNINY - I. TŘÍDA TĚŽITELNOSTI</t>
  </si>
  <si>
    <t xml:space="preserve">Polní účelová komunikace
</t>
  </si>
  <si>
    <t>Ing. Zdeněk Kubiš</t>
  </si>
  <si>
    <t xml:space="preserve">  Dokumentace pro územní řízení - DUR</t>
  </si>
  <si>
    <t>12012</t>
  </si>
  <si>
    <t>ODKOPÁVKY, TŘ. ZEMINY III</t>
  </si>
  <si>
    <t>17013</t>
  </si>
  <si>
    <t>ZÁSYPY, OBSYPY, NÁSYPY Z NAKUPOVANÝCH MATERIÁLŮ</t>
  </si>
  <si>
    <t>57133</t>
  </si>
  <si>
    <t>SILNICE III. TŘÍDY - KRYT Z KAMENIVA OBALOVANÉHO ŽIVICÍ - NOVOSTAVBA</t>
  </si>
  <si>
    <t>R50500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</si>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</sst>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3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09"/>
  <sheetViews>
    <sheetView tabSelected="1" view="pageBreakPreview" zoomScale="80" zoomScaleNormal="85" zoomScaleSheetLayoutView="80" workbookViewId="0">
      <selection activeCell="E30" sqref="E30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4" t="s">
        <v>6</v>
      </c>
      <c r="B1" s="55"/>
      <c r="C1" s="55"/>
      <c r="D1" s="55"/>
      <c r="E1" s="56" t="s">
        <v>35</v>
      </c>
      <c r="F1" s="57"/>
      <c r="G1" s="57"/>
      <c r="H1" s="58"/>
    </row>
    <row r="2" spans="1:8" ht="37.5" customHeight="1" thickTop="1" x14ac:dyDescent="0.25">
      <c r="A2" s="7" t="s">
        <v>7</v>
      </c>
      <c r="B2" s="59" t="s">
        <v>22</v>
      </c>
      <c r="C2" s="59"/>
      <c r="D2" s="59"/>
      <c r="E2" s="60" t="s">
        <v>0</v>
      </c>
      <c r="F2" s="61"/>
      <c r="G2" s="64">
        <f>SUM(H13:H20)</f>
        <v>0</v>
      </c>
      <c r="H2" s="65"/>
    </row>
    <row r="3" spans="1:8" ht="30.75" customHeight="1" thickBot="1" x14ac:dyDescent="0.3">
      <c r="A3" s="68" t="s">
        <v>8</v>
      </c>
      <c r="B3" s="69"/>
      <c r="C3" s="70" t="s">
        <v>39</v>
      </c>
      <c r="D3" s="70"/>
      <c r="E3" s="62"/>
      <c r="F3" s="63"/>
      <c r="G3" s="66"/>
      <c r="H3" s="67"/>
    </row>
    <row r="4" spans="1:8" ht="18" customHeight="1" thickTop="1" x14ac:dyDescent="0.25">
      <c r="A4" s="48" t="s">
        <v>9</v>
      </c>
      <c r="B4" s="49"/>
      <c r="C4" s="2" t="s">
        <v>21</v>
      </c>
      <c r="D4" s="3"/>
      <c r="E4" s="50" t="s">
        <v>2</v>
      </c>
      <c r="F4" s="51"/>
      <c r="G4" s="52">
        <v>5813520049</v>
      </c>
      <c r="H4" s="53"/>
    </row>
    <row r="5" spans="1:8" ht="18" customHeight="1" x14ac:dyDescent="0.25">
      <c r="A5" s="48" t="s">
        <v>10</v>
      </c>
      <c r="B5" s="49"/>
      <c r="C5" s="4" t="s">
        <v>11</v>
      </c>
      <c r="D5" s="14" t="s">
        <v>41</v>
      </c>
      <c r="E5" s="38" t="s">
        <v>3</v>
      </c>
      <c r="F5" s="39"/>
      <c r="G5" s="40" t="s">
        <v>23</v>
      </c>
      <c r="H5" s="41"/>
    </row>
    <row r="6" spans="1:8" ht="18" customHeight="1" x14ac:dyDescent="0.25">
      <c r="A6" s="32" t="s">
        <v>12</v>
      </c>
      <c r="B6" s="33"/>
      <c r="C6" s="36" t="s">
        <v>34</v>
      </c>
      <c r="D6" s="37"/>
      <c r="E6" s="38" t="s">
        <v>4</v>
      </c>
      <c r="F6" s="39"/>
      <c r="G6" s="40">
        <v>2023</v>
      </c>
      <c r="H6" s="41"/>
    </row>
    <row r="7" spans="1:8" ht="18" customHeight="1" thickBot="1" x14ac:dyDescent="0.3">
      <c r="A7" s="34"/>
      <c r="B7" s="35"/>
      <c r="C7" s="42" t="s">
        <v>40</v>
      </c>
      <c r="D7" s="43"/>
      <c r="E7" s="44" t="s">
        <v>5</v>
      </c>
      <c r="F7" s="45"/>
      <c r="G7" s="46">
        <v>45139</v>
      </c>
      <c r="H7" s="47"/>
    </row>
    <row r="8" spans="1:8" ht="15" customHeight="1" x14ac:dyDescent="0.25">
      <c r="A8" s="26" t="s">
        <v>13</v>
      </c>
      <c r="B8" s="28" t="s">
        <v>14</v>
      </c>
      <c r="C8" s="28" t="s">
        <v>20</v>
      </c>
      <c r="D8" s="30" t="s">
        <v>15</v>
      </c>
      <c r="E8" s="30" t="s">
        <v>1</v>
      </c>
      <c r="F8" s="30" t="s">
        <v>16</v>
      </c>
      <c r="G8" s="22" t="s">
        <v>19</v>
      </c>
      <c r="H8" s="23"/>
    </row>
    <row r="9" spans="1:8" x14ac:dyDescent="0.25">
      <c r="A9" s="27"/>
      <c r="B9" s="29"/>
      <c r="C9" s="29"/>
      <c r="D9" s="31"/>
      <c r="E9" s="31"/>
      <c r="F9" s="31"/>
      <c r="G9" s="24"/>
      <c r="H9" s="25"/>
    </row>
    <row r="10" spans="1:8" x14ac:dyDescent="0.25">
      <c r="A10" s="27"/>
      <c r="B10" s="29"/>
      <c r="C10" s="29"/>
      <c r="D10" s="31"/>
      <c r="E10" s="31"/>
      <c r="F10" s="31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25</v>
      </c>
      <c r="B13" s="18" t="s">
        <v>42</v>
      </c>
      <c r="C13" s="18" t="s">
        <v>49</v>
      </c>
      <c r="D13" s="19" t="s">
        <v>43</v>
      </c>
      <c r="E13" s="20" t="s">
        <v>24</v>
      </c>
      <c r="F13" s="5">
        <v>165</v>
      </c>
      <c r="G13" s="16"/>
      <c r="H13" s="21">
        <f t="shared" ref="H13:H20" si="0"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si="0"/>
        <v>0</v>
      </c>
    </row>
    <row r="15" spans="1:8" x14ac:dyDescent="0.25">
      <c r="A15" s="17" t="s">
        <v>26</v>
      </c>
      <c r="B15" s="18" t="s">
        <v>44</v>
      </c>
      <c r="C15" s="18" t="s">
        <v>49</v>
      </c>
      <c r="D15" s="19" t="s">
        <v>45</v>
      </c>
      <c r="E15" s="20" t="s">
        <v>24</v>
      </c>
      <c r="F15" s="5">
        <v>75</v>
      </c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ht="25.5" x14ac:dyDescent="0.25">
      <c r="A17" s="17" t="s">
        <v>28</v>
      </c>
      <c r="B17" s="18" t="s">
        <v>46</v>
      </c>
      <c r="C17" s="18" t="s">
        <v>49</v>
      </c>
      <c r="D17" s="19" t="s">
        <v>47</v>
      </c>
      <c r="E17" s="20" t="s">
        <v>31</v>
      </c>
      <c r="F17" s="5">
        <v>165</v>
      </c>
      <c r="G17" s="16"/>
      <c r="H17" s="21">
        <f t="shared" si="0"/>
        <v>0</v>
      </c>
    </row>
    <row r="18" spans="1:8" x14ac:dyDescent="0.25">
      <c r="A18" s="17" t="s">
        <v>29</v>
      </c>
      <c r="B18" s="18" t="s">
        <v>48</v>
      </c>
      <c r="C18" s="18" t="s">
        <v>37</v>
      </c>
      <c r="D18" s="19" t="s">
        <v>32</v>
      </c>
      <c r="E18" s="20" t="s">
        <v>33</v>
      </c>
      <c r="F18" s="5">
        <v>10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ht="38.25" x14ac:dyDescent="0.25">
      <c r="A20" s="17" t="s">
        <v>30</v>
      </c>
      <c r="B20" s="18" t="s">
        <v>36</v>
      </c>
      <c r="C20" s="18" t="s">
        <v>37</v>
      </c>
      <c r="D20" s="19" t="s">
        <v>38</v>
      </c>
      <c r="E20" s="20" t="s">
        <v>27</v>
      </c>
      <c r="F20" s="5">
        <f>F13*1.9</f>
        <v>313.5</v>
      </c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/>
    </row>
    <row r="22" spans="1:8" x14ac:dyDescent="0.25">
      <c r="A22" s="17"/>
      <c r="B22" s="18"/>
      <c r="C22" s="18"/>
      <c r="D22" s="19"/>
      <c r="E22" s="20"/>
      <c r="F22" s="5"/>
      <c r="G22" s="16"/>
      <c r="H22" s="21"/>
    </row>
    <row r="23" spans="1:8" x14ac:dyDescent="0.25">
      <c r="A23" s="17"/>
      <c r="B23" s="18"/>
      <c r="C23" s="18"/>
      <c r="D23" s="19"/>
      <c r="E23" s="20"/>
      <c r="F23" s="5"/>
      <c r="G23" s="16"/>
      <c r="H23" s="21"/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  <row r="407" spans="1:8" x14ac:dyDescent="0.25">
      <c r="A407" s="17"/>
      <c r="B407" s="18"/>
      <c r="C407" s="18"/>
      <c r="D407" s="19"/>
      <c r="E407" s="20"/>
      <c r="F407" s="5"/>
      <c r="G407" s="16"/>
      <c r="H407" s="21"/>
    </row>
    <row r="408" spans="1:8" x14ac:dyDescent="0.25">
      <c r="A408" s="17"/>
      <c r="B408" s="18"/>
      <c r="C408" s="18"/>
      <c r="D408" s="19"/>
      <c r="E408" s="20"/>
      <c r="F408" s="5"/>
      <c r="G408" s="16"/>
      <c r="H408" s="21"/>
    </row>
    <row r="409" spans="1:8" x14ac:dyDescent="0.25">
      <c r="A409" s="17"/>
      <c r="B409" s="18"/>
      <c r="C409" s="18"/>
      <c r="D409" s="19"/>
      <c r="E409" s="20"/>
      <c r="F409" s="5"/>
      <c r="G409" s="16"/>
      <c r="H409" s="21"/>
    </row>
  </sheetData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3" priority="2">
      <formula>$C$4="Ostatní"</formula>
    </cfRule>
    <cfRule type="expression" dxfId="2" priority="3">
      <formula>$E$5="Ostatní"</formula>
    </cfRule>
    <cfRule type="expression" dxfId="1" priority="4">
      <formula>$E$6="Ostatní"</formula>
    </cfRule>
  </conditionalFormatting>
  <conditionalFormatting sqref="D18">
    <cfRule type="duplicateValues" dxfId="0" priority="1"/>
  </conditionalFormatting>
  <dataValidations count="3">
    <dataValidation type="list" allowBlank="1" showInputMessage="1" showErrorMessage="1" sqref="C5" xr:uid="{00000000-0002-0000-0000-000000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2000000}">
      <formula1>"SŽDC s.o., Ostatní"</formula1>
    </dataValidation>
  </dataValidations>
  <pageMargins left="0.7" right="0.7" top="0.78740157499999996" bottom="0.78740157499999996" header="0.3" footer="0.3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2023-08-14T14:29:50Z</dcterms:modified>
</cp:coreProperties>
</file>